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C9" i="1"/>
  <c r="D9" i="1" s="1"/>
  <c r="J9" i="1" s="1"/>
  <c r="G9" i="1" l="1"/>
  <c r="K9" i="1" s="1"/>
  <c r="G10" i="1" s="1"/>
  <c r="E9" i="1"/>
  <c r="C10" i="1" s="1"/>
  <c r="H9" i="1" l="1"/>
  <c r="L9" i="1"/>
  <c r="H10" i="1"/>
  <c r="D10" i="1"/>
  <c r="J10" i="1" l="1"/>
  <c r="K10" i="1" s="1"/>
  <c r="G11" i="1" s="1"/>
  <c r="E10" i="1"/>
  <c r="C11" i="1" s="1"/>
  <c r="L10" i="1" l="1"/>
  <c r="H11" i="1"/>
  <c r="D11" i="1"/>
  <c r="E11" i="1" s="1"/>
  <c r="C12" i="1" s="1"/>
  <c r="J11" i="1" l="1"/>
  <c r="K11" i="1" s="1"/>
  <c r="G12" i="1" s="1"/>
  <c r="D12" i="1"/>
  <c r="L11" i="1" l="1"/>
  <c r="E12" i="1"/>
  <c r="C13" i="1" s="1"/>
  <c r="D13" i="1" s="1"/>
  <c r="J12" i="1"/>
  <c r="K12" i="1" s="1"/>
  <c r="H12" i="1"/>
  <c r="E13" i="1" l="1"/>
  <c r="C14" i="1" s="1"/>
  <c r="D14" i="1" s="1"/>
  <c r="J13" i="1"/>
  <c r="L12" i="1"/>
  <c r="G13" i="1"/>
  <c r="K13" i="1" l="1"/>
  <c r="E14" i="1"/>
  <c r="C15" i="1" s="1"/>
  <c r="D15" i="1" s="1"/>
  <c r="J14" i="1"/>
  <c r="H13" i="1"/>
  <c r="E15" i="1" l="1"/>
  <c r="C16" i="1" s="1"/>
  <c r="D16" i="1" s="1"/>
  <c r="J15" i="1"/>
  <c r="L13" i="1"/>
  <c r="G14" i="1"/>
  <c r="K14" i="1" s="1"/>
  <c r="E16" i="1" l="1"/>
  <c r="C17" i="1" s="1"/>
  <c r="D17" i="1" s="1"/>
  <c r="J16" i="1"/>
  <c r="H14" i="1"/>
  <c r="E17" i="1" l="1"/>
  <c r="C18" i="1" s="1"/>
  <c r="D18" i="1" s="1"/>
  <c r="J17" i="1"/>
  <c r="L14" i="1"/>
  <c r="G15" i="1"/>
  <c r="K15" i="1" s="1"/>
  <c r="E18" i="1" l="1"/>
  <c r="C19" i="1" s="1"/>
  <c r="D19" i="1" s="1"/>
  <c r="J18" i="1"/>
  <c r="H15" i="1"/>
  <c r="E19" i="1" l="1"/>
  <c r="C20" i="1" s="1"/>
  <c r="J19" i="1"/>
  <c r="L15" i="1"/>
  <c r="G16" i="1"/>
  <c r="K16" i="1" s="1"/>
  <c r="D20" i="1" l="1"/>
  <c r="J20" i="1" s="1"/>
  <c r="H16" i="1"/>
  <c r="E20" i="1" l="1"/>
  <c r="C21" i="1" s="1"/>
  <c r="D21" i="1" s="1"/>
  <c r="J21" i="1" s="1"/>
  <c r="L16" i="1"/>
  <c r="G17" i="1"/>
  <c r="K17" i="1" s="1"/>
  <c r="E21" i="1" l="1"/>
  <c r="C22" i="1" s="1"/>
  <c r="D22" i="1" s="1"/>
  <c r="J22" i="1" s="1"/>
  <c r="H17" i="1"/>
  <c r="L17" i="1"/>
  <c r="G18" i="1"/>
  <c r="K18" i="1" s="1"/>
  <c r="H18" i="1" l="1"/>
  <c r="E22" i="1"/>
  <c r="C23" i="1" s="1"/>
  <c r="D23" i="1" s="1"/>
  <c r="J23" i="1" s="1"/>
  <c r="L18" i="1"/>
  <c r="G19" i="1"/>
  <c r="K19" i="1" s="1"/>
  <c r="E23" i="1" l="1"/>
  <c r="C24" i="1" s="1"/>
  <c r="D24" i="1" s="1"/>
  <c r="J24" i="1" s="1"/>
  <c r="H19" i="1"/>
  <c r="L19" i="1"/>
  <c r="G20" i="1"/>
  <c r="K20" i="1" s="1"/>
  <c r="E24" i="1" l="1"/>
  <c r="C25" i="1" s="1"/>
  <c r="D25" i="1" s="1"/>
  <c r="J25" i="1" s="1"/>
  <c r="H20" i="1"/>
  <c r="E25" i="1" l="1"/>
  <c r="C26" i="1" s="1"/>
  <c r="D26" i="1" s="1"/>
  <c r="J26" i="1" s="1"/>
  <c r="L20" i="1"/>
  <c r="G21" i="1"/>
  <c r="K21" i="1" s="1"/>
  <c r="E26" i="1" l="1"/>
  <c r="C27" i="1" s="1"/>
  <c r="D27" i="1" s="1"/>
  <c r="J27" i="1" s="1"/>
  <c r="H21" i="1"/>
  <c r="L21" i="1"/>
  <c r="G22" i="1"/>
  <c r="K22" i="1" s="1"/>
  <c r="E27" i="1" l="1"/>
  <c r="C28" i="1" s="1"/>
  <c r="D28" i="1" s="1"/>
  <c r="J28" i="1" s="1"/>
  <c r="H22" i="1"/>
  <c r="E28" i="1" l="1"/>
  <c r="C29" i="1" s="1"/>
  <c r="D29" i="1" s="1"/>
  <c r="J29" i="1" s="1"/>
  <c r="L22" i="1"/>
  <c r="G23" i="1"/>
  <c r="K23" i="1" s="1"/>
  <c r="E29" i="1" l="1"/>
  <c r="C30" i="1" s="1"/>
  <c r="D30" i="1" s="1"/>
  <c r="J30" i="1" s="1"/>
  <c r="H23" i="1"/>
  <c r="L23" i="1"/>
  <c r="G24" i="1"/>
  <c r="K24" i="1" s="1"/>
  <c r="H24" i="1" l="1"/>
  <c r="E30" i="1"/>
  <c r="C31" i="1" s="1"/>
  <c r="D31" i="1" s="1"/>
  <c r="J31" i="1" s="1"/>
  <c r="L24" i="1"/>
  <c r="G25" i="1"/>
  <c r="K25" i="1" s="1"/>
  <c r="E31" i="1" l="1"/>
  <c r="C32" i="1" s="1"/>
  <c r="D32" i="1" s="1"/>
  <c r="J32" i="1" s="1"/>
  <c r="H25" i="1"/>
  <c r="L25" i="1"/>
  <c r="G26" i="1"/>
  <c r="K26" i="1" s="1"/>
  <c r="H26" i="1" l="1"/>
  <c r="E32" i="1"/>
  <c r="C33" i="1" s="1"/>
  <c r="D33" i="1" s="1"/>
  <c r="J33" i="1" s="1"/>
  <c r="L26" i="1"/>
  <c r="G27" i="1"/>
  <c r="K27" i="1" s="1"/>
  <c r="E33" i="1" l="1"/>
  <c r="C34" i="1" s="1"/>
  <c r="H27" i="1"/>
  <c r="L27" i="1"/>
  <c r="G28" i="1"/>
  <c r="K28" i="1" s="1"/>
  <c r="D34" i="1" l="1"/>
  <c r="J34" i="1" s="1"/>
  <c r="H28" i="1"/>
  <c r="L28" i="1"/>
  <c r="G29" i="1"/>
  <c r="K29" i="1" s="1"/>
  <c r="E34" i="1" l="1"/>
  <c r="C35" i="1" s="1"/>
  <c r="H29" i="1"/>
  <c r="L29" i="1"/>
  <c r="G30" i="1"/>
  <c r="K30" i="1" s="1"/>
  <c r="D35" i="1" l="1"/>
  <c r="J35" i="1" s="1"/>
  <c r="E35" i="1"/>
  <c r="C36" i="1" s="1"/>
  <c r="H30" i="1"/>
  <c r="L30" i="1"/>
  <c r="G31" i="1"/>
  <c r="K31" i="1" s="1"/>
  <c r="D36" i="1" l="1"/>
  <c r="J36" i="1" s="1"/>
  <c r="E36" i="1"/>
  <c r="C37" i="1" s="1"/>
  <c r="H31" i="1"/>
  <c r="L31" i="1"/>
  <c r="G32" i="1"/>
  <c r="D37" i="1" l="1"/>
  <c r="J37" i="1" s="1"/>
  <c r="E37" i="1"/>
  <c r="C38" i="1" s="1"/>
  <c r="H32" i="1"/>
  <c r="K32" i="1"/>
  <c r="G33" i="1" s="1"/>
  <c r="D38" i="1" l="1"/>
  <c r="J38" i="1" s="1"/>
  <c r="E38" i="1"/>
  <c r="L32" i="1"/>
  <c r="K33" i="1"/>
  <c r="H33" i="1"/>
  <c r="L33" i="1" l="1"/>
  <c r="G34" i="1"/>
  <c r="K34" i="1" l="1"/>
  <c r="H34" i="1"/>
  <c r="L34" i="1" l="1"/>
  <c r="G35" i="1"/>
  <c r="H35" i="1" l="1"/>
  <c r="K35" i="1"/>
  <c r="G36" i="1" l="1"/>
  <c r="L35" i="1"/>
  <c r="K36" i="1" l="1"/>
  <c r="H36" i="1"/>
  <c r="L36" i="1" l="1"/>
  <c r="G37" i="1"/>
  <c r="H37" i="1" l="1"/>
  <c r="K37" i="1"/>
  <c r="G38" i="1" l="1"/>
  <c r="L37" i="1"/>
  <c r="K38" i="1" l="1"/>
  <c r="L38" i="1" s="1"/>
  <c r="H38" i="1"/>
</calcChain>
</file>

<file path=xl/sharedStrings.xml><?xml version="1.0" encoding="utf-8"?>
<sst xmlns="http://schemas.openxmlformats.org/spreadsheetml/2006/main" count="17" uniqueCount="15">
  <si>
    <t>Year</t>
  </si>
  <si>
    <t>Age</t>
  </si>
  <si>
    <t>Yearly Raise in Percent</t>
  </si>
  <si>
    <t>Raise</t>
  </si>
  <si>
    <t>Percent of Each Rase Saved</t>
  </si>
  <si>
    <t>Starting Savings Percentage</t>
  </si>
  <si>
    <t>Existing Savings</t>
  </si>
  <si>
    <t>Additional Savings</t>
  </si>
  <si>
    <t>New Savings</t>
  </si>
  <si>
    <t>Current Salary</t>
  </si>
  <si>
    <t>New Salary</t>
  </si>
  <si>
    <t>Starting Salary</t>
  </si>
  <si>
    <r>
      <t xml:space="preserve">Cells in </t>
    </r>
    <r>
      <rPr>
        <sz val="11"/>
        <color rgb="FF0000FF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are constants for you to adjust</t>
    </r>
  </si>
  <si>
    <t>Question:</t>
  </si>
  <si>
    <t>If I save Half of Every Raise, What savings rate can I achieve over time?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</si>
</sst>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/>
    <xf numFmtId="0" fontId="2" fillId="0" borderId="0" xfId="0" applyFont="1"/>
    <xf numFmtId="9" fontId="2" fillId="0" borderId="0" xfId="1" applyFont="1"/>
    <xf numFmtId="164" fontId="0" fillId="0" borderId="0" xfId="1" applyNumberFormat="1" applyFont="1"/>
    <xf numFmtId="1" fontId="0" fillId="0" borderId="0" xfId="0" applyNumberFormat="1"/>
    <xf numFmtId="0" fontId="0" fillId="0" borderId="0" xfId="0" applyAlignment="1">
      <alignment wrapText="1"/>
    </xf>
    <xf numFmtId="165" fontId="0" fillId="0" borderId="0" xfId="3" applyNumberFormat="1" applyFont="1"/>
    <xf numFmtId="165" fontId="2" fillId="0" borderId="0" xfId="3" applyNumberFormat="1" applyFont="1"/>
    <xf numFmtId="166" fontId="2" fillId="0" borderId="0" xfId="2" applyNumberFormat="1" applyFont="1"/>
    <xf numFmtId="0" fontId="0" fillId="2" borderId="0" xfId="0" applyFill="1"/>
    <xf numFmtId="0" fontId="3" fillId="0" borderId="0" xfId="0" applyFont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/>
  </sheetViews>
  <sheetFormatPr defaultRowHeight="15" x14ac:dyDescent="0.25"/>
  <cols>
    <col min="3" max="3" width="11.5703125" bestFit="1" customWidth="1"/>
    <col min="4" max="4" width="10.5703125" bestFit="1" customWidth="1"/>
    <col min="5" max="5" width="11.5703125" bestFit="1" customWidth="1"/>
    <col min="6" max="6" width="3.140625" customWidth="1"/>
    <col min="7" max="7" width="11.5703125" bestFit="1" customWidth="1"/>
    <col min="8" max="8" width="9.85546875" customWidth="1"/>
    <col min="9" max="9" width="4.140625" customWidth="1"/>
    <col min="10" max="10" width="10.5703125" bestFit="1" customWidth="1"/>
    <col min="11" max="11" width="11.5703125" bestFit="1" customWidth="1"/>
    <col min="12" max="12" width="11.28515625" customWidth="1"/>
  </cols>
  <sheetData>
    <row r="1" spans="1:12" x14ac:dyDescent="0.25">
      <c r="A1" t="s">
        <v>2</v>
      </c>
      <c r="D1" s="3">
        <v>0.04</v>
      </c>
      <c r="G1" s="11" t="s">
        <v>13</v>
      </c>
      <c r="H1" s="5"/>
    </row>
    <row r="2" spans="1:12" x14ac:dyDescent="0.25">
      <c r="A2" t="s">
        <v>11</v>
      </c>
      <c r="D2" s="9">
        <v>50000</v>
      </c>
      <c r="G2" s="11" t="s">
        <v>14</v>
      </c>
    </row>
    <row r="3" spans="1:12" x14ac:dyDescent="0.25">
      <c r="A3" t="s">
        <v>5</v>
      </c>
      <c r="D3" s="3">
        <v>0</v>
      </c>
    </row>
    <row r="4" spans="1:12" x14ac:dyDescent="0.25">
      <c r="A4" t="s">
        <v>4</v>
      </c>
      <c r="D4" s="3">
        <v>0.5</v>
      </c>
      <c r="G4" t="s">
        <v>12</v>
      </c>
    </row>
    <row r="6" spans="1:12" x14ac:dyDescent="0.25">
      <c r="G6" s="1"/>
      <c r="H6" s="1"/>
      <c r="J6" s="1"/>
      <c r="K6" s="1"/>
      <c r="L6" s="1"/>
    </row>
    <row r="7" spans="1:1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6" customFormat="1" ht="30" x14ac:dyDescent="0.25">
      <c r="A8" s="6" t="s">
        <v>1</v>
      </c>
      <c r="B8" s="6" t="s">
        <v>0</v>
      </c>
      <c r="C8" s="6" t="s">
        <v>9</v>
      </c>
      <c r="D8" s="6" t="s">
        <v>3</v>
      </c>
      <c r="E8" s="6" t="s">
        <v>10</v>
      </c>
      <c r="G8" s="6" t="s">
        <v>6</v>
      </c>
      <c r="H8" s="6" t="s">
        <v>6</v>
      </c>
      <c r="J8" s="6" t="s">
        <v>7</v>
      </c>
      <c r="K8" s="6" t="s">
        <v>8</v>
      </c>
      <c r="L8" s="6" t="s">
        <v>8</v>
      </c>
    </row>
    <row r="9" spans="1:12" x14ac:dyDescent="0.25">
      <c r="A9" s="2">
        <v>25</v>
      </c>
      <c r="B9" s="2">
        <v>1</v>
      </c>
      <c r="C9" s="7">
        <f>D2</f>
        <v>50000</v>
      </c>
      <c r="D9" s="7">
        <f>C9*$D$1</f>
        <v>2000</v>
      </c>
      <c r="E9" s="7">
        <f>C9+D9</f>
        <v>52000</v>
      </c>
      <c r="G9" s="8">
        <f>D3*C9</f>
        <v>0</v>
      </c>
      <c r="H9" s="4">
        <f t="shared" ref="H9:H33" si="0">G9/C9</f>
        <v>0</v>
      </c>
      <c r="J9" s="7">
        <f>$D$4*D9</f>
        <v>1000</v>
      </c>
      <c r="K9" s="7">
        <f>G9+J9</f>
        <v>1000</v>
      </c>
      <c r="L9" s="4">
        <f t="shared" ref="L9:L33" si="1">K9/C9</f>
        <v>0.02</v>
      </c>
    </row>
    <row r="10" spans="1:12" x14ac:dyDescent="0.25">
      <c r="A10">
        <f>A9+1</f>
        <v>26</v>
      </c>
      <c r="B10">
        <f>B9+1</f>
        <v>2</v>
      </c>
      <c r="C10" s="7">
        <f>E9</f>
        <v>52000</v>
      </c>
      <c r="D10" s="7">
        <f>C10*$D$1</f>
        <v>2080</v>
      </c>
      <c r="E10" s="7">
        <f>C10+D10</f>
        <v>54080</v>
      </c>
      <c r="G10" s="7">
        <f t="shared" ref="G10:G33" si="2">K9</f>
        <v>1000</v>
      </c>
      <c r="H10" s="4">
        <f t="shared" si="0"/>
        <v>1.9230769230769232E-2</v>
      </c>
      <c r="J10" s="7">
        <f>$D$4*D10</f>
        <v>1040</v>
      </c>
      <c r="K10" s="7">
        <f t="shared" ref="K10:K33" si="3">G10+J10</f>
        <v>2040</v>
      </c>
      <c r="L10" s="4">
        <f t="shared" si="1"/>
        <v>3.9230769230769229E-2</v>
      </c>
    </row>
    <row r="11" spans="1:12" x14ac:dyDescent="0.25">
      <c r="A11">
        <f t="shared" ref="A11:A18" si="4">A10+1</f>
        <v>27</v>
      </c>
      <c r="B11">
        <f t="shared" ref="B11:B38" si="5">B10+1</f>
        <v>3</v>
      </c>
      <c r="C11" s="7">
        <f t="shared" ref="C11:C33" si="6">E10</f>
        <v>54080</v>
      </c>
      <c r="D11" s="7">
        <f>C11*$D$1</f>
        <v>2163.1999999999998</v>
      </c>
      <c r="E11" s="7">
        <f t="shared" ref="E11:E33" si="7">C11+D11</f>
        <v>56243.199999999997</v>
      </c>
      <c r="G11" s="7">
        <f t="shared" si="2"/>
        <v>2040</v>
      </c>
      <c r="H11" s="4">
        <f t="shared" si="0"/>
        <v>3.7721893491124259E-2</v>
      </c>
      <c r="J11" s="7">
        <f>$D$4*D11</f>
        <v>1081.5999999999999</v>
      </c>
      <c r="K11" s="7">
        <f t="shared" si="3"/>
        <v>3121.6</v>
      </c>
      <c r="L11" s="4">
        <f t="shared" si="1"/>
        <v>5.7721893491124256E-2</v>
      </c>
    </row>
    <row r="12" spans="1:12" x14ac:dyDescent="0.25">
      <c r="A12">
        <f t="shared" si="4"/>
        <v>28</v>
      </c>
      <c r="B12">
        <f t="shared" si="5"/>
        <v>4</v>
      </c>
      <c r="C12" s="7">
        <f t="shared" si="6"/>
        <v>56243.199999999997</v>
      </c>
      <c r="D12" s="7">
        <f>C12*$D$1</f>
        <v>2249.7280000000001</v>
      </c>
      <c r="E12" s="7">
        <f t="shared" si="7"/>
        <v>58492.928</v>
      </c>
      <c r="G12" s="7">
        <f t="shared" si="2"/>
        <v>3121.6</v>
      </c>
      <c r="H12" s="4">
        <f t="shared" si="0"/>
        <v>5.550182066454256E-2</v>
      </c>
      <c r="J12" s="7">
        <f>$D$4*D12</f>
        <v>1124.864</v>
      </c>
      <c r="K12" s="7">
        <f t="shared" si="3"/>
        <v>4246.4639999999999</v>
      </c>
      <c r="L12" s="4">
        <f t="shared" si="1"/>
        <v>7.5501820664542557E-2</v>
      </c>
    </row>
    <row r="13" spans="1:12" x14ac:dyDescent="0.25">
      <c r="A13">
        <f t="shared" si="4"/>
        <v>29</v>
      </c>
      <c r="B13">
        <f t="shared" si="5"/>
        <v>5</v>
      </c>
      <c r="C13" s="7">
        <f t="shared" si="6"/>
        <v>58492.928</v>
      </c>
      <c r="D13" s="7">
        <f>C13*$D$1</f>
        <v>2339.7171200000003</v>
      </c>
      <c r="E13" s="7">
        <f t="shared" si="7"/>
        <v>60832.645120000001</v>
      </c>
      <c r="G13" s="7">
        <f t="shared" si="2"/>
        <v>4246.4639999999999</v>
      </c>
      <c r="H13" s="4">
        <f t="shared" si="0"/>
        <v>7.2597904485137074E-2</v>
      </c>
      <c r="J13" s="7">
        <f>$D$4*D13</f>
        <v>1169.8585600000001</v>
      </c>
      <c r="K13" s="7">
        <f t="shared" si="3"/>
        <v>5416.3225600000005</v>
      </c>
      <c r="L13" s="4">
        <f t="shared" si="1"/>
        <v>9.2597904485137078E-2</v>
      </c>
    </row>
    <row r="14" spans="1:12" x14ac:dyDescent="0.25">
      <c r="A14">
        <f t="shared" si="4"/>
        <v>30</v>
      </c>
      <c r="B14">
        <f t="shared" si="5"/>
        <v>6</v>
      </c>
      <c r="C14" s="7">
        <f t="shared" si="6"/>
        <v>60832.645120000001</v>
      </c>
      <c r="D14" s="7">
        <f>C14*$D$1</f>
        <v>2433.3058048000003</v>
      </c>
      <c r="E14" s="7">
        <f t="shared" si="7"/>
        <v>63265.950924800003</v>
      </c>
      <c r="G14" s="7">
        <f t="shared" si="2"/>
        <v>5416.3225600000005</v>
      </c>
      <c r="H14" s="4">
        <f t="shared" si="0"/>
        <v>8.9036446620324117E-2</v>
      </c>
      <c r="J14" s="7">
        <f>$D$4*D14</f>
        <v>1216.6529024000001</v>
      </c>
      <c r="K14" s="7">
        <f t="shared" si="3"/>
        <v>6632.9754624000007</v>
      </c>
      <c r="L14" s="4">
        <f t="shared" si="1"/>
        <v>0.10903644662032412</v>
      </c>
    </row>
    <row r="15" spans="1:12" x14ac:dyDescent="0.25">
      <c r="A15">
        <f t="shared" si="4"/>
        <v>31</v>
      </c>
      <c r="B15">
        <f t="shared" si="5"/>
        <v>7</v>
      </c>
      <c r="C15" s="7">
        <f t="shared" si="6"/>
        <v>63265.950924800003</v>
      </c>
      <c r="D15" s="7">
        <f>C15*$D$1</f>
        <v>2530.6380369920003</v>
      </c>
      <c r="E15" s="7">
        <f t="shared" si="7"/>
        <v>65796.588961792004</v>
      </c>
      <c r="G15" s="7">
        <f t="shared" si="2"/>
        <v>6632.9754624000007</v>
      </c>
      <c r="H15" s="4">
        <f t="shared" si="0"/>
        <v>0.10484273713492703</v>
      </c>
      <c r="J15" s="7">
        <f>$D$4*D15</f>
        <v>1265.3190184960001</v>
      </c>
      <c r="K15" s="7">
        <f t="shared" si="3"/>
        <v>7898.294480896001</v>
      </c>
      <c r="L15" s="4">
        <f t="shared" si="1"/>
        <v>0.12484273713492704</v>
      </c>
    </row>
    <row r="16" spans="1:12" x14ac:dyDescent="0.25">
      <c r="A16">
        <f t="shared" si="4"/>
        <v>32</v>
      </c>
      <c r="B16">
        <f t="shared" si="5"/>
        <v>8</v>
      </c>
      <c r="C16" s="7">
        <f t="shared" si="6"/>
        <v>65796.588961792004</v>
      </c>
      <c r="D16" s="7">
        <f>C16*$D$1</f>
        <v>2631.8635584716803</v>
      </c>
      <c r="E16" s="7">
        <f t="shared" si="7"/>
        <v>68428.452520263687</v>
      </c>
      <c r="G16" s="7">
        <f t="shared" si="2"/>
        <v>7898.294480896001</v>
      </c>
      <c r="H16" s="4">
        <f t="shared" si="0"/>
        <v>0.1200410933989683</v>
      </c>
      <c r="J16" s="7">
        <f>$D$4*D16</f>
        <v>1315.9317792358402</v>
      </c>
      <c r="K16" s="7">
        <f t="shared" si="3"/>
        <v>9214.2262601318416</v>
      </c>
      <c r="L16" s="4">
        <f t="shared" si="1"/>
        <v>0.14004109339896831</v>
      </c>
    </row>
    <row r="17" spans="1:12" x14ac:dyDescent="0.25">
      <c r="A17">
        <f t="shared" si="4"/>
        <v>33</v>
      </c>
      <c r="B17">
        <f t="shared" si="5"/>
        <v>9</v>
      </c>
      <c r="C17" s="7">
        <f t="shared" si="6"/>
        <v>68428.452520263687</v>
      </c>
      <c r="D17" s="7">
        <f>C17*$D$1</f>
        <v>2737.1381008105477</v>
      </c>
      <c r="E17" s="7">
        <f t="shared" si="7"/>
        <v>71165.59062107424</v>
      </c>
      <c r="G17" s="7">
        <f t="shared" si="2"/>
        <v>9214.2262601318416</v>
      </c>
      <c r="H17" s="4">
        <f t="shared" si="0"/>
        <v>0.134654897499008</v>
      </c>
      <c r="J17" s="7">
        <f>$D$4*D17</f>
        <v>1368.5690504052739</v>
      </c>
      <c r="K17" s="7">
        <f t="shared" si="3"/>
        <v>10582.795310537116</v>
      </c>
      <c r="L17" s="4">
        <f t="shared" si="1"/>
        <v>0.15465489749900799</v>
      </c>
    </row>
    <row r="18" spans="1:12" x14ac:dyDescent="0.25">
      <c r="A18">
        <f t="shared" si="4"/>
        <v>34</v>
      </c>
      <c r="B18">
        <f t="shared" si="5"/>
        <v>10</v>
      </c>
      <c r="C18" s="7">
        <f t="shared" si="6"/>
        <v>71165.59062107424</v>
      </c>
      <c r="D18" s="7">
        <f>C18*$D$1</f>
        <v>2846.6236248429695</v>
      </c>
      <c r="E18" s="7">
        <f t="shared" si="7"/>
        <v>74012.214245917203</v>
      </c>
      <c r="G18" s="7">
        <f t="shared" si="2"/>
        <v>10582.795310537116</v>
      </c>
      <c r="H18" s="4">
        <f t="shared" si="0"/>
        <v>0.14870663221058461</v>
      </c>
      <c r="J18" s="7">
        <f>$D$4*D18</f>
        <v>1423.3118124214848</v>
      </c>
      <c r="K18" s="7">
        <f t="shared" si="3"/>
        <v>12006.107122958601</v>
      </c>
      <c r="L18" s="4">
        <f t="shared" si="1"/>
        <v>0.1687066322105846</v>
      </c>
    </row>
    <row r="19" spans="1:12" x14ac:dyDescent="0.25">
      <c r="A19">
        <f t="shared" ref="A19:A29" si="8">A18+1</f>
        <v>35</v>
      </c>
      <c r="B19">
        <f t="shared" si="5"/>
        <v>11</v>
      </c>
      <c r="C19" s="7">
        <f t="shared" si="6"/>
        <v>74012.214245917203</v>
      </c>
      <c r="D19" s="7">
        <f>C19*$D$1</f>
        <v>2960.4885698366884</v>
      </c>
      <c r="E19" s="7">
        <f t="shared" si="7"/>
        <v>76972.702815753888</v>
      </c>
      <c r="G19" s="7">
        <f t="shared" si="2"/>
        <v>12006.107122958601</v>
      </c>
      <c r="H19" s="4">
        <f t="shared" si="0"/>
        <v>0.16221791558710061</v>
      </c>
      <c r="J19" s="7">
        <f>$D$4*D19</f>
        <v>1480.2442849183442</v>
      </c>
      <c r="K19" s="7">
        <f t="shared" si="3"/>
        <v>13486.351407876946</v>
      </c>
      <c r="L19" s="4">
        <f t="shared" si="1"/>
        <v>0.1822179155871006</v>
      </c>
    </row>
    <row r="20" spans="1:12" x14ac:dyDescent="0.25">
      <c r="A20">
        <f t="shared" si="8"/>
        <v>36</v>
      </c>
      <c r="B20">
        <f t="shared" si="5"/>
        <v>12</v>
      </c>
      <c r="C20" s="7">
        <f t="shared" si="6"/>
        <v>76972.702815753888</v>
      </c>
      <c r="D20" s="7">
        <f>C20*$D$1</f>
        <v>3078.9081126301558</v>
      </c>
      <c r="E20" s="7">
        <f t="shared" si="7"/>
        <v>80051.610928384049</v>
      </c>
      <c r="G20" s="7">
        <f t="shared" si="2"/>
        <v>13486.351407876946</v>
      </c>
      <c r="H20" s="4">
        <f t="shared" si="0"/>
        <v>0.17520953421836596</v>
      </c>
      <c r="J20" s="7">
        <f>$D$4*D20</f>
        <v>1539.4540563150779</v>
      </c>
      <c r="K20" s="7">
        <f t="shared" si="3"/>
        <v>15025.805464192024</v>
      </c>
      <c r="L20" s="4">
        <f t="shared" si="1"/>
        <v>0.19520953421836598</v>
      </c>
    </row>
    <row r="21" spans="1:12" x14ac:dyDescent="0.25">
      <c r="A21">
        <f t="shared" si="8"/>
        <v>37</v>
      </c>
      <c r="B21">
        <f t="shared" si="5"/>
        <v>13</v>
      </c>
      <c r="C21" s="7">
        <f t="shared" si="6"/>
        <v>80051.610928384049</v>
      </c>
      <c r="D21" s="7">
        <f>C21*$D$1</f>
        <v>3202.0644371353619</v>
      </c>
      <c r="E21" s="7">
        <f t="shared" si="7"/>
        <v>83253.675365519404</v>
      </c>
      <c r="G21" s="7">
        <f t="shared" si="2"/>
        <v>15025.805464192024</v>
      </c>
      <c r="H21" s="4">
        <f t="shared" si="0"/>
        <v>0.18770147520996727</v>
      </c>
      <c r="J21" s="7">
        <f>$D$4*D21</f>
        <v>1601.032218567681</v>
      </c>
      <c r="K21" s="7">
        <f t="shared" si="3"/>
        <v>16626.837682759706</v>
      </c>
      <c r="L21" s="4">
        <f t="shared" si="1"/>
        <v>0.20770147520996729</v>
      </c>
    </row>
    <row r="22" spans="1:12" x14ac:dyDescent="0.25">
      <c r="A22">
        <f t="shared" si="8"/>
        <v>38</v>
      </c>
      <c r="B22">
        <f t="shared" si="5"/>
        <v>14</v>
      </c>
      <c r="C22" s="7">
        <f t="shared" si="6"/>
        <v>83253.675365519404</v>
      </c>
      <c r="D22" s="7">
        <f>C22*$D$1</f>
        <v>3330.1470146207762</v>
      </c>
      <c r="E22" s="7">
        <f t="shared" si="7"/>
        <v>86583.822380140176</v>
      </c>
      <c r="G22" s="7">
        <f t="shared" si="2"/>
        <v>16626.837682759706</v>
      </c>
      <c r="H22" s="4">
        <f t="shared" si="0"/>
        <v>0.19971295693266086</v>
      </c>
      <c r="J22" s="7">
        <f>$D$4*D22</f>
        <v>1665.0735073103881</v>
      </c>
      <c r="K22" s="7">
        <f t="shared" si="3"/>
        <v>18291.911190070095</v>
      </c>
      <c r="L22" s="4">
        <f t="shared" si="1"/>
        <v>0.21971295693266088</v>
      </c>
    </row>
    <row r="23" spans="1:12" x14ac:dyDescent="0.25">
      <c r="A23">
        <f t="shared" si="8"/>
        <v>39</v>
      </c>
      <c r="B23">
        <f t="shared" si="5"/>
        <v>15</v>
      </c>
      <c r="C23" s="7">
        <f t="shared" si="6"/>
        <v>86583.822380140176</v>
      </c>
      <c r="D23" s="7">
        <f>C23*$D$1</f>
        <v>3463.3528952056072</v>
      </c>
      <c r="E23" s="7">
        <f t="shared" si="7"/>
        <v>90047.175275345784</v>
      </c>
      <c r="G23" s="7">
        <f t="shared" si="2"/>
        <v>18291.911190070095</v>
      </c>
      <c r="H23" s="4">
        <f t="shared" si="0"/>
        <v>0.21126245858909701</v>
      </c>
      <c r="J23" s="7">
        <f>$D$4*D23</f>
        <v>1731.6764476028036</v>
      </c>
      <c r="K23" s="7">
        <f t="shared" si="3"/>
        <v>20023.587637672899</v>
      </c>
      <c r="L23" s="4">
        <f t="shared" si="1"/>
        <v>0.23126245858909703</v>
      </c>
    </row>
    <row r="24" spans="1:12" x14ac:dyDescent="0.25">
      <c r="A24">
        <f t="shared" si="8"/>
        <v>40</v>
      </c>
      <c r="B24">
        <f t="shared" si="5"/>
        <v>16</v>
      </c>
      <c r="C24" s="7">
        <f t="shared" si="6"/>
        <v>90047.175275345784</v>
      </c>
      <c r="D24" s="7">
        <f>C24*$D$1</f>
        <v>3601.8870110138314</v>
      </c>
      <c r="E24" s="7">
        <f t="shared" si="7"/>
        <v>93649.062286359622</v>
      </c>
      <c r="G24" s="7">
        <f t="shared" si="2"/>
        <v>20023.587637672899</v>
      </c>
      <c r="H24" s="4">
        <f t="shared" si="0"/>
        <v>0.22236774864336251</v>
      </c>
      <c r="J24" s="7">
        <f>$D$4*D24</f>
        <v>1800.9435055069157</v>
      </c>
      <c r="K24" s="7">
        <f t="shared" si="3"/>
        <v>21824.531143179815</v>
      </c>
      <c r="L24" s="4">
        <f t="shared" si="1"/>
        <v>0.24236774864336252</v>
      </c>
    </row>
    <row r="25" spans="1:12" x14ac:dyDescent="0.25">
      <c r="A25">
        <f t="shared" si="8"/>
        <v>41</v>
      </c>
      <c r="B25">
        <f t="shared" si="5"/>
        <v>17</v>
      </c>
      <c r="C25" s="7">
        <f t="shared" si="6"/>
        <v>93649.062286359622</v>
      </c>
      <c r="D25" s="7">
        <f>C25*$D$1</f>
        <v>3745.9624914543851</v>
      </c>
      <c r="E25" s="7">
        <f t="shared" si="7"/>
        <v>97395.024777814004</v>
      </c>
      <c r="G25" s="7">
        <f t="shared" si="2"/>
        <v>21824.531143179815</v>
      </c>
      <c r="H25" s="4">
        <f t="shared" si="0"/>
        <v>0.23304591215707932</v>
      </c>
      <c r="J25" s="7">
        <f>$D$4*D25</f>
        <v>1872.9812457271926</v>
      </c>
      <c r="K25" s="7">
        <f t="shared" si="3"/>
        <v>23697.512388907006</v>
      </c>
      <c r="L25" s="4">
        <f t="shared" si="1"/>
        <v>0.25304591215707933</v>
      </c>
    </row>
    <row r="26" spans="1:12" x14ac:dyDescent="0.25">
      <c r="A26">
        <f t="shared" si="8"/>
        <v>42</v>
      </c>
      <c r="B26">
        <f t="shared" si="5"/>
        <v>18</v>
      </c>
      <c r="C26" s="7">
        <f t="shared" si="6"/>
        <v>97395.024777814004</v>
      </c>
      <c r="D26" s="7">
        <f>C26*$D$1</f>
        <v>3895.80099111256</v>
      </c>
      <c r="E26" s="7">
        <f t="shared" si="7"/>
        <v>101290.82576892656</v>
      </c>
      <c r="G26" s="7">
        <f t="shared" si="2"/>
        <v>23697.512388907006</v>
      </c>
      <c r="H26" s="4">
        <f t="shared" si="0"/>
        <v>0.24331337707411474</v>
      </c>
      <c r="J26" s="7">
        <f>$D$4*D26</f>
        <v>1947.90049555628</v>
      </c>
      <c r="K26" s="7">
        <f t="shared" si="3"/>
        <v>25645.412884463287</v>
      </c>
      <c r="L26" s="4">
        <f t="shared" si="1"/>
        <v>0.26331337707411473</v>
      </c>
    </row>
    <row r="27" spans="1:12" x14ac:dyDescent="0.25">
      <c r="A27">
        <f t="shared" si="8"/>
        <v>43</v>
      </c>
      <c r="B27">
        <f t="shared" si="5"/>
        <v>19</v>
      </c>
      <c r="C27" s="7">
        <f t="shared" si="6"/>
        <v>101290.82576892656</v>
      </c>
      <c r="D27" s="7">
        <f>C27*$D$1</f>
        <v>4051.6330307570624</v>
      </c>
      <c r="E27" s="7">
        <f t="shared" si="7"/>
        <v>105342.45879968362</v>
      </c>
      <c r="G27" s="7">
        <f t="shared" si="2"/>
        <v>25645.412884463287</v>
      </c>
      <c r="H27" s="4">
        <f t="shared" si="0"/>
        <v>0.25318593949434109</v>
      </c>
      <c r="J27" s="7">
        <f>$D$4*D27</f>
        <v>2025.8165153785312</v>
      </c>
      <c r="K27" s="7">
        <f t="shared" si="3"/>
        <v>27671.229399841817</v>
      </c>
      <c r="L27" s="4">
        <f t="shared" si="1"/>
        <v>0.27318593949434111</v>
      </c>
    </row>
    <row r="28" spans="1:12" x14ac:dyDescent="0.25">
      <c r="A28">
        <f t="shared" si="8"/>
        <v>44</v>
      </c>
      <c r="B28">
        <f t="shared" si="5"/>
        <v>20</v>
      </c>
      <c r="C28" s="7">
        <f t="shared" si="6"/>
        <v>105342.45879968362</v>
      </c>
      <c r="D28" s="7">
        <f>C28*$D$1</f>
        <v>4213.6983519873447</v>
      </c>
      <c r="E28" s="7">
        <f t="shared" si="7"/>
        <v>109556.15715167097</v>
      </c>
      <c r="G28" s="7">
        <f t="shared" si="2"/>
        <v>27671.229399841817</v>
      </c>
      <c r="H28" s="4">
        <f t="shared" si="0"/>
        <v>0.26267878797532801</v>
      </c>
      <c r="J28" s="7">
        <f>$D$4*D28</f>
        <v>2106.8491759936724</v>
      </c>
      <c r="K28" s="7">
        <f t="shared" si="3"/>
        <v>29778.07857583549</v>
      </c>
      <c r="L28" s="4">
        <f t="shared" si="1"/>
        <v>0.28267878797532797</v>
      </c>
    </row>
    <row r="29" spans="1:12" x14ac:dyDescent="0.25">
      <c r="A29">
        <f t="shared" si="8"/>
        <v>45</v>
      </c>
      <c r="B29">
        <f t="shared" si="5"/>
        <v>21</v>
      </c>
      <c r="C29" s="7">
        <f t="shared" si="6"/>
        <v>109556.15715167097</v>
      </c>
      <c r="D29" s="7">
        <f>C29*$D$1</f>
        <v>4382.2462860668384</v>
      </c>
      <c r="E29" s="7">
        <f t="shared" si="7"/>
        <v>113938.40343773781</v>
      </c>
      <c r="G29" s="7">
        <f t="shared" si="2"/>
        <v>29778.07857583549</v>
      </c>
      <c r="H29" s="4">
        <f t="shared" si="0"/>
        <v>0.27180652689935386</v>
      </c>
      <c r="J29" s="7">
        <f>$D$4*D29</f>
        <v>2191.1231430334192</v>
      </c>
      <c r="K29" s="7">
        <f t="shared" si="3"/>
        <v>31969.20171886891</v>
      </c>
      <c r="L29" s="4">
        <f t="shared" si="1"/>
        <v>0.29180652689935382</v>
      </c>
    </row>
    <row r="30" spans="1:12" x14ac:dyDescent="0.25">
      <c r="A30">
        <f t="shared" ref="A30:A38" si="9">A29+1</f>
        <v>46</v>
      </c>
      <c r="B30">
        <f t="shared" si="5"/>
        <v>22</v>
      </c>
      <c r="C30" s="7">
        <f t="shared" si="6"/>
        <v>113938.40343773781</v>
      </c>
      <c r="D30" s="7">
        <f>C30*$D$1</f>
        <v>4557.5361375095126</v>
      </c>
      <c r="E30" s="7">
        <f t="shared" si="7"/>
        <v>118495.93957524732</v>
      </c>
      <c r="G30" s="7">
        <f t="shared" si="2"/>
        <v>31969.20171886891</v>
      </c>
      <c r="H30" s="4">
        <f t="shared" si="0"/>
        <v>0.28058319894168637</v>
      </c>
      <c r="J30" s="7">
        <f>$D$4*D30</f>
        <v>2278.7680687547563</v>
      </c>
      <c r="K30" s="7">
        <f t="shared" si="3"/>
        <v>34247.969787623668</v>
      </c>
      <c r="L30" s="4">
        <f t="shared" si="1"/>
        <v>0.30058319894168639</v>
      </c>
    </row>
    <row r="31" spans="1:12" x14ac:dyDescent="0.25">
      <c r="A31">
        <f t="shared" si="9"/>
        <v>47</v>
      </c>
      <c r="B31">
        <f t="shared" si="5"/>
        <v>23</v>
      </c>
      <c r="C31" s="7">
        <f t="shared" si="6"/>
        <v>118495.93957524732</v>
      </c>
      <c r="D31" s="7">
        <f>C31*$D$1</f>
        <v>4739.837583009893</v>
      </c>
      <c r="E31" s="7">
        <f t="shared" si="7"/>
        <v>123235.77715825722</v>
      </c>
      <c r="G31" s="7">
        <f t="shared" si="2"/>
        <v>34247.969787623668</v>
      </c>
      <c r="H31" s="4">
        <f t="shared" si="0"/>
        <v>0.28902230667469847</v>
      </c>
      <c r="J31" s="7">
        <f>$D$4*D31</f>
        <v>2369.9187915049465</v>
      </c>
      <c r="K31" s="7">
        <f t="shared" si="3"/>
        <v>36617.888579128616</v>
      </c>
      <c r="L31" s="4">
        <f t="shared" si="1"/>
        <v>0.30902230667469849</v>
      </c>
    </row>
    <row r="32" spans="1:12" x14ac:dyDescent="0.25">
      <c r="A32">
        <f t="shared" si="9"/>
        <v>48</v>
      </c>
      <c r="B32">
        <f t="shared" si="5"/>
        <v>24</v>
      </c>
      <c r="C32" s="7">
        <f t="shared" si="6"/>
        <v>123235.77715825722</v>
      </c>
      <c r="D32" s="7">
        <f>C32*$D$1</f>
        <v>4929.431086330289</v>
      </c>
      <c r="E32" s="7">
        <f t="shared" si="7"/>
        <v>128165.2082445875</v>
      </c>
      <c r="G32" s="7">
        <f t="shared" si="2"/>
        <v>36617.888579128616</v>
      </c>
      <c r="H32" s="4">
        <f t="shared" si="0"/>
        <v>0.29713683334105623</v>
      </c>
      <c r="J32" s="7">
        <f>$D$4*D32</f>
        <v>2464.7155431651445</v>
      </c>
      <c r="K32" s="7">
        <f t="shared" si="3"/>
        <v>39082.604122293764</v>
      </c>
      <c r="L32" s="4">
        <f t="shared" si="1"/>
        <v>0.31713683334105625</v>
      </c>
    </row>
    <row r="33" spans="1:12" x14ac:dyDescent="0.25">
      <c r="A33">
        <f t="shared" si="9"/>
        <v>49</v>
      </c>
      <c r="B33">
        <f t="shared" si="5"/>
        <v>25</v>
      </c>
      <c r="C33" s="7">
        <f t="shared" si="6"/>
        <v>128165.2082445875</v>
      </c>
      <c r="D33" s="7">
        <f>C33*$D$1</f>
        <v>5126.6083297835003</v>
      </c>
      <c r="E33" s="7">
        <f t="shared" si="7"/>
        <v>133291.81657437101</v>
      </c>
      <c r="G33" s="7">
        <f t="shared" si="2"/>
        <v>39082.604122293764</v>
      </c>
      <c r="H33" s="4">
        <f t="shared" si="0"/>
        <v>0.30493926282793871</v>
      </c>
      <c r="J33" s="7">
        <f>$D$4*D33</f>
        <v>2563.3041648917501</v>
      </c>
      <c r="K33" s="7">
        <f t="shared" si="3"/>
        <v>41645.908287185513</v>
      </c>
      <c r="L33" s="4">
        <f t="shared" si="1"/>
        <v>0.32493926282793872</v>
      </c>
    </row>
    <row r="34" spans="1:12" x14ac:dyDescent="0.25">
      <c r="A34">
        <f t="shared" si="9"/>
        <v>50</v>
      </c>
      <c r="B34">
        <f t="shared" si="5"/>
        <v>26</v>
      </c>
      <c r="C34" s="7">
        <f t="shared" ref="C34:C38" si="10">E33</f>
        <v>133291.81657437101</v>
      </c>
      <c r="D34" s="7">
        <f t="shared" ref="D34:D38" si="11">C34*$D$1</f>
        <v>5331.6726629748409</v>
      </c>
      <c r="E34" s="7">
        <f t="shared" ref="E34:E38" si="12">C34+D34</f>
        <v>138623.48923734584</v>
      </c>
      <c r="G34" s="7">
        <f t="shared" ref="G34:G38" si="13">K33</f>
        <v>41645.908287185513</v>
      </c>
      <c r="H34" s="4">
        <f t="shared" ref="H34:H38" si="14">G34/C34</f>
        <v>0.31244159887301792</v>
      </c>
      <c r="J34" s="7">
        <f t="shared" ref="J34:J38" si="15">$D$4*D34</f>
        <v>2665.8363314874205</v>
      </c>
      <c r="K34" s="7">
        <f t="shared" ref="K34:K38" si="16">G34+J34</f>
        <v>44311.744618672936</v>
      </c>
      <c r="L34" s="4">
        <f t="shared" ref="L34:L38" si="17">K34/C34</f>
        <v>0.33244159887301794</v>
      </c>
    </row>
    <row r="35" spans="1:12" x14ac:dyDescent="0.25">
      <c r="A35">
        <f t="shared" si="9"/>
        <v>51</v>
      </c>
      <c r="B35">
        <f t="shared" si="5"/>
        <v>27</v>
      </c>
      <c r="C35" s="7">
        <f t="shared" si="10"/>
        <v>138623.48923734584</v>
      </c>
      <c r="D35" s="7">
        <f t="shared" si="11"/>
        <v>5544.9395694938339</v>
      </c>
      <c r="E35" s="7">
        <f t="shared" si="12"/>
        <v>144168.42880683969</v>
      </c>
      <c r="G35" s="7">
        <f t="shared" si="13"/>
        <v>44311.744618672936</v>
      </c>
      <c r="H35" s="4">
        <f t="shared" si="14"/>
        <v>0.31965538353174805</v>
      </c>
      <c r="J35" s="7">
        <f t="shared" si="15"/>
        <v>2772.469784746917</v>
      </c>
      <c r="K35" s="7">
        <f t="shared" si="16"/>
        <v>47084.21440341985</v>
      </c>
      <c r="L35" s="4">
        <f t="shared" si="17"/>
        <v>0.33965538353174807</v>
      </c>
    </row>
    <row r="36" spans="1:12" x14ac:dyDescent="0.25">
      <c r="A36">
        <f t="shared" si="9"/>
        <v>52</v>
      </c>
      <c r="B36">
        <f t="shared" si="5"/>
        <v>28</v>
      </c>
      <c r="C36" s="7">
        <f t="shared" si="10"/>
        <v>144168.42880683969</v>
      </c>
      <c r="D36" s="7">
        <f t="shared" si="11"/>
        <v>5766.7371522735875</v>
      </c>
      <c r="E36" s="7">
        <f t="shared" si="12"/>
        <v>149935.16595911328</v>
      </c>
      <c r="G36" s="7">
        <f t="shared" si="13"/>
        <v>47084.21440341985</v>
      </c>
      <c r="H36" s="4">
        <f t="shared" si="14"/>
        <v>0.32659171493437311</v>
      </c>
      <c r="J36" s="7">
        <f t="shared" si="15"/>
        <v>2883.3685761367938</v>
      </c>
      <c r="K36" s="7">
        <f t="shared" si="16"/>
        <v>49967.582979556646</v>
      </c>
      <c r="L36" s="4">
        <f t="shared" si="17"/>
        <v>0.34659171493437313</v>
      </c>
    </row>
    <row r="37" spans="1:12" x14ac:dyDescent="0.25">
      <c r="A37">
        <f t="shared" si="9"/>
        <v>53</v>
      </c>
      <c r="B37">
        <f t="shared" si="5"/>
        <v>29</v>
      </c>
      <c r="C37" s="7">
        <f t="shared" si="10"/>
        <v>149935.16595911328</v>
      </c>
      <c r="D37" s="7">
        <f t="shared" si="11"/>
        <v>5997.4066383645313</v>
      </c>
      <c r="E37" s="7">
        <f t="shared" si="12"/>
        <v>155932.57259747782</v>
      </c>
      <c r="G37" s="7">
        <f t="shared" si="13"/>
        <v>49967.582979556646</v>
      </c>
      <c r="H37" s="4">
        <f t="shared" si="14"/>
        <v>0.33326126435997416</v>
      </c>
      <c r="J37" s="7">
        <f t="shared" si="15"/>
        <v>2998.7033191822657</v>
      </c>
      <c r="K37" s="7">
        <f t="shared" si="16"/>
        <v>52966.286298738909</v>
      </c>
      <c r="L37" s="4">
        <f t="shared" si="17"/>
        <v>0.35326126435997413</v>
      </c>
    </row>
    <row r="38" spans="1:12" x14ac:dyDescent="0.25">
      <c r="A38">
        <f t="shared" si="9"/>
        <v>54</v>
      </c>
      <c r="B38">
        <f t="shared" si="5"/>
        <v>30</v>
      </c>
      <c r="C38" s="7">
        <f t="shared" si="10"/>
        <v>155932.57259747782</v>
      </c>
      <c r="D38" s="7">
        <f t="shared" si="11"/>
        <v>6237.3029038991126</v>
      </c>
      <c r="E38" s="7">
        <f t="shared" si="12"/>
        <v>162169.87550137693</v>
      </c>
      <c r="G38" s="7">
        <f t="shared" si="13"/>
        <v>52966.286298738909</v>
      </c>
      <c r="H38" s="4">
        <f t="shared" si="14"/>
        <v>0.33967429265382126</v>
      </c>
      <c r="J38" s="7">
        <f t="shared" si="15"/>
        <v>3118.6514519495563</v>
      </c>
      <c r="K38" s="7">
        <f t="shared" si="16"/>
        <v>56084.937750688463</v>
      </c>
      <c r="L38" s="4">
        <f t="shared" si="17"/>
        <v>0.35967429265382123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2021-04-30T17:45:22Z</dcterms:modified>
</cp:coreProperties>
</file>